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TABELA" sheetId="2" r:id="rId1"/>
    <sheet name="Plan3" sheetId="3" r:id="rId2"/>
  </sheets>
  <calcPr calcId="145621"/>
</workbook>
</file>

<file path=xl/calcChain.xml><?xml version="1.0" encoding="utf-8"?>
<calcChain xmlns="http://schemas.openxmlformats.org/spreadsheetml/2006/main">
  <c r="H24" i="2" l="1"/>
  <c r="G24" i="2"/>
  <c r="J24" i="2" s="1"/>
  <c r="F24" i="2"/>
  <c r="E24" i="2"/>
  <c r="I23" i="2"/>
  <c r="F23" i="2"/>
  <c r="E23" i="2"/>
  <c r="H23" i="2" s="1"/>
  <c r="I22" i="2"/>
  <c r="F22" i="2"/>
  <c r="E22" i="2"/>
  <c r="H22" i="2" s="1"/>
  <c r="I21" i="2"/>
  <c r="H21" i="2"/>
  <c r="F21" i="2"/>
  <c r="E21" i="2"/>
  <c r="J21" i="2" s="1"/>
  <c r="I20" i="2"/>
  <c r="H20" i="2"/>
  <c r="F20" i="2"/>
  <c r="E20" i="2"/>
  <c r="J20" i="2" s="1"/>
  <c r="I19" i="2"/>
  <c r="F19" i="2"/>
  <c r="E19" i="2"/>
  <c r="H19" i="2" s="1"/>
  <c r="H14" i="2"/>
  <c r="F14" i="2"/>
  <c r="G14" i="2" s="1"/>
  <c r="E14" i="2"/>
  <c r="H13" i="2"/>
  <c r="F13" i="2"/>
  <c r="G13" i="2" s="1"/>
  <c r="E13" i="2"/>
  <c r="H12" i="2"/>
  <c r="F12" i="2"/>
  <c r="G12" i="2" s="1"/>
  <c r="E12" i="2"/>
  <c r="H11" i="2"/>
  <c r="F11" i="2"/>
  <c r="G11" i="2" s="1"/>
  <c r="E11" i="2"/>
  <c r="H10" i="2"/>
  <c r="F10" i="2"/>
  <c r="G10" i="2" s="1"/>
  <c r="E10" i="2"/>
  <c r="H9" i="2"/>
  <c r="F9" i="2"/>
  <c r="G9" i="2" s="1"/>
  <c r="E9" i="2"/>
  <c r="I14" i="2" l="1"/>
  <c r="J14" i="2"/>
  <c r="J9" i="2"/>
  <c r="I9" i="2"/>
  <c r="J13" i="2"/>
  <c r="I13" i="2"/>
  <c r="J11" i="2"/>
  <c r="I11" i="2"/>
  <c r="I10" i="2"/>
  <c r="J10" i="2"/>
  <c r="I12" i="2"/>
  <c r="J12" i="2"/>
  <c r="J22" i="2"/>
  <c r="J19" i="2"/>
  <c r="J23" i="2"/>
  <c r="I24" i="2"/>
</calcChain>
</file>

<file path=xl/sharedStrings.xml><?xml version="1.0" encoding="utf-8"?>
<sst xmlns="http://schemas.openxmlformats.org/spreadsheetml/2006/main" count="31" uniqueCount="19">
  <si>
    <t>AVS INDÚSTRIA E COMÉRCIO DE ARTEFATOS DE CIMENTO LTDA.</t>
  </si>
  <si>
    <t>BLOCOS</t>
  </si>
  <si>
    <t>C</t>
  </si>
  <si>
    <t>L</t>
  </si>
  <si>
    <t>PLACAS</t>
  </si>
  <si>
    <t>A</t>
  </si>
  <si>
    <t>DIMENSÕES mm</t>
  </si>
  <si>
    <t>Peso kg/m³</t>
  </si>
  <si>
    <t>Volume/ m³</t>
  </si>
  <si>
    <t>Peças/m³</t>
  </si>
  <si>
    <t>Peças/m²</t>
  </si>
  <si>
    <t>Peso da</t>
  </si>
  <si>
    <t>Peça</t>
  </si>
  <si>
    <t>Área m²</t>
  </si>
  <si>
    <t>Área em m²</t>
  </si>
  <si>
    <t>Peso Kg/m³</t>
  </si>
  <si>
    <t>Volume m³</t>
  </si>
  <si>
    <t>Nº de</t>
  </si>
  <si>
    <t>Área/m³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</si>
</sst>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sz val="20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0" fontId="5" fillId="0" borderId="0" xfId="0" applyFont="1" applyAlignment="1"/>
    <xf numFmtId="0" fontId="6" fillId="0" borderId="0" xfId="0" applyFont="1"/>
    <xf numFmtId="2" fontId="7" fillId="4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2" fontId="1" fillId="0" borderId="1" xfId="0" applyNumberFormat="1" applyFont="1" applyBorder="1"/>
    <xf numFmtId="164" fontId="1" fillId="0" borderId="1" xfId="0" applyNumberFormat="1" applyFont="1" applyBorder="1"/>
    <xf numFmtId="1" fontId="1" fillId="0" borderId="1" xfId="0" applyNumberFormat="1" applyFont="1" applyBorder="1"/>
    <xf numFmtId="165" fontId="1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5</xdr:col>
      <xdr:colOff>342900</xdr:colOff>
      <xdr:row>3</xdr:row>
      <xdr:rowOff>38100</xdr:rowOff>
    </xdr:to>
    <xdr:pic>
      <xdr:nvPicPr>
        <xdr:cNvPr id="2" name="Imagem 1" descr="C:\Users\Cloves\AppData\Local\Microsoft\Windows\Temporary Internet Files\Content.Outlook\UF6JWCFC\AVS Concreto Logomarca FINAL (3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9526"/>
          <a:ext cx="2552700" cy="714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8"/>
  <sheetViews>
    <sheetView tabSelected="1" workbookViewId="0">
      <selection activeCell="N10" sqref="N10"/>
    </sheetView>
  </sheetViews>
  <sheetFormatPr defaultRowHeight="15" x14ac:dyDescent="0.25"/>
  <cols>
    <col min="1" max="1" width="4.85546875" style="1" customWidth="1"/>
    <col min="2" max="2" width="7.5703125" style="1" customWidth="1"/>
    <col min="3" max="3" width="6.7109375" style="1" customWidth="1"/>
    <col min="4" max="4" width="6.28515625" style="1" customWidth="1"/>
    <col min="5" max="5" width="14.28515625" style="1" customWidth="1"/>
    <col min="6" max="6" width="14.85546875" style="1" customWidth="1"/>
    <col min="7" max="7" width="13" style="1" customWidth="1"/>
    <col min="8" max="8" width="11.42578125" style="1" customWidth="1"/>
    <col min="9" max="9" width="10" style="1" customWidth="1"/>
    <col min="10" max="10" width="9.7109375" style="1" customWidth="1"/>
    <col min="11" max="16384" width="9.140625" style="1"/>
  </cols>
  <sheetData>
    <row r="3" spans="2:10" ht="24" customHeight="1" x14ac:dyDescent="0.25"/>
    <row r="4" spans="2:10" ht="28.5" x14ac:dyDescent="0.45">
      <c r="B4" s="3"/>
      <c r="C4" s="6" t="s">
        <v>0</v>
      </c>
      <c r="D4" s="6"/>
      <c r="E4" s="6"/>
      <c r="F4" s="6"/>
      <c r="G4" s="6"/>
      <c r="H4" s="6"/>
      <c r="I4" s="7"/>
    </row>
    <row r="5" spans="2:10" ht="15.75" customHeight="1" x14ac:dyDescent="0.45">
      <c r="B5" s="3"/>
      <c r="C5" s="3"/>
      <c r="D5" s="3"/>
      <c r="E5" s="3"/>
      <c r="F5" s="3"/>
      <c r="G5" s="3"/>
      <c r="H5" s="3"/>
    </row>
    <row r="6" spans="2:10" ht="27" customHeight="1" x14ac:dyDescent="0.45">
      <c r="B6" s="3"/>
      <c r="C6" s="3"/>
      <c r="D6" s="3"/>
      <c r="E6" s="19" t="s">
        <v>1</v>
      </c>
      <c r="F6" s="19"/>
      <c r="G6" s="3"/>
      <c r="H6" s="3"/>
    </row>
    <row r="7" spans="2:10" ht="18.75" x14ac:dyDescent="0.3">
      <c r="B7" s="18" t="s">
        <v>6</v>
      </c>
      <c r="C7" s="18"/>
      <c r="D7" s="18"/>
      <c r="E7" s="17" t="s">
        <v>7</v>
      </c>
      <c r="F7" s="8">
        <v>550</v>
      </c>
      <c r="G7" s="17" t="s">
        <v>17</v>
      </c>
      <c r="H7" s="17" t="s">
        <v>17</v>
      </c>
      <c r="I7" s="17" t="s">
        <v>11</v>
      </c>
      <c r="J7" s="21" t="s">
        <v>18</v>
      </c>
    </row>
    <row r="8" spans="2:10" ht="18.75" x14ac:dyDescent="0.3">
      <c r="B8" s="17" t="s">
        <v>2</v>
      </c>
      <c r="C8" s="17" t="s">
        <v>5</v>
      </c>
      <c r="D8" s="17" t="s">
        <v>3</v>
      </c>
      <c r="E8" s="17" t="s">
        <v>13</v>
      </c>
      <c r="F8" s="17" t="s">
        <v>8</v>
      </c>
      <c r="G8" s="17" t="s">
        <v>9</v>
      </c>
      <c r="H8" s="17" t="s">
        <v>10</v>
      </c>
      <c r="I8" s="8" t="s">
        <v>12</v>
      </c>
      <c r="J8" s="21"/>
    </row>
    <row r="9" spans="2:10" s="4" customFormat="1" ht="18.75" x14ac:dyDescent="0.3">
      <c r="B9" s="9">
        <v>600</v>
      </c>
      <c r="C9" s="9">
        <v>300</v>
      </c>
      <c r="D9" s="9">
        <v>50</v>
      </c>
      <c r="E9" s="10">
        <f t="shared" ref="E9" si="0">(B9*C9)/1000000</f>
        <v>0.18</v>
      </c>
      <c r="F9" s="11">
        <f t="shared" ref="F9" si="1">(B9*C9*D9)/1000000000</f>
        <v>8.9999999999999993E-3</v>
      </c>
      <c r="G9" s="12">
        <f t="shared" ref="G9" si="2">1/F9</f>
        <v>111.11111111111111</v>
      </c>
      <c r="H9" s="13">
        <f t="shared" ref="H9" si="3">1/E9</f>
        <v>5.5555555555555554</v>
      </c>
      <c r="I9" s="10">
        <f t="shared" ref="I9" si="4">F$7/G9</f>
        <v>4.95</v>
      </c>
      <c r="J9" s="10">
        <f>G9*E9</f>
        <v>20</v>
      </c>
    </row>
    <row r="10" spans="2:10" ht="18.75" x14ac:dyDescent="0.3">
      <c r="B10" s="14">
        <v>600</v>
      </c>
      <c r="C10" s="14">
        <v>300</v>
      </c>
      <c r="D10" s="14">
        <v>75</v>
      </c>
      <c r="E10" s="10">
        <f>(B10*C10)/1000000</f>
        <v>0.18</v>
      </c>
      <c r="F10" s="11">
        <f>(B10*C10*D10)/1000000000</f>
        <v>1.35E-2</v>
      </c>
      <c r="G10" s="12">
        <f>1/F10</f>
        <v>74.074074074074076</v>
      </c>
      <c r="H10" s="13">
        <f>1/E10</f>
        <v>5.5555555555555554</v>
      </c>
      <c r="I10" s="10">
        <f>F$7/G10</f>
        <v>7.4249999999999998</v>
      </c>
      <c r="J10" s="10">
        <f t="shared" ref="J10:J14" si="5">G10*E10</f>
        <v>13.333333333333334</v>
      </c>
    </row>
    <row r="11" spans="2:10" ht="18.75" x14ac:dyDescent="0.3">
      <c r="B11" s="14">
        <v>600</v>
      </c>
      <c r="C11" s="14">
        <v>300</v>
      </c>
      <c r="D11" s="14">
        <v>100</v>
      </c>
      <c r="E11" s="10">
        <f>(B11*C11)/1000000</f>
        <v>0.18</v>
      </c>
      <c r="F11" s="11">
        <f t="shared" ref="F11:F14" si="6">(B11*C11*D11)/1000000000</f>
        <v>1.7999999999999999E-2</v>
      </c>
      <c r="G11" s="12">
        <f t="shared" ref="G11:G14" si="7">1/F11</f>
        <v>55.555555555555557</v>
      </c>
      <c r="H11" s="13">
        <f t="shared" ref="H11:H14" si="8">1/E11</f>
        <v>5.5555555555555554</v>
      </c>
      <c r="I11" s="10">
        <f t="shared" ref="I11:I14" si="9">F$7/G11</f>
        <v>9.9</v>
      </c>
      <c r="J11" s="10">
        <f t="shared" si="5"/>
        <v>10</v>
      </c>
    </row>
    <row r="12" spans="2:10" ht="18.75" x14ac:dyDescent="0.3">
      <c r="B12" s="14">
        <v>600</v>
      </c>
      <c r="C12" s="14">
        <v>300</v>
      </c>
      <c r="D12" s="14">
        <v>120</v>
      </c>
      <c r="E12" s="14">
        <f>(B12*C12)/1000000</f>
        <v>0.18</v>
      </c>
      <c r="F12" s="11">
        <f t="shared" si="6"/>
        <v>2.1600000000000001E-2</v>
      </c>
      <c r="G12" s="12">
        <f t="shared" si="7"/>
        <v>46.296296296296291</v>
      </c>
      <c r="H12" s="13">
        <f t="shared" si="8"/>
        <v>5.5555555555555554</v>
      </c>
      <c r="I12" s="10">
        <f t="shared" si="9"/>
        <v>11.88</v>
      </c>
      <c r="J12" s="10">
        <f t="shared" si="5"/>
        <v>8.3333333333333321</v>
      </c>
    </row>
    <row r="13" spans="2:10" ht="18.75" x14ac:dyDescent="0.3">
      <c r="B13" s="14">
        <v>600</v>
      </c>
      <c r="C13" s="14">
        <v>300</v>
      </c>
      <c r="D13" s="14">
        <v>150</v>
      </c>
      <c r="E13" s="14">
        <f>(B13*C13)/1000000</f>
        <v>0.18</v>
      </c>
      <c r="F13" s="11">
        <f t="shared" si="6"/>
        <v>2.7E-2</v>
      </c>
      <c r="G13" s="12">
        <f t="shared" si="7"/>
        <v>37.037037037037038</v>
      </c>
      <c r="H13" s="13">
        <f t="shared" si="8"/>
        <v>5.5555555555555554</v>
      </c>
      <c r="I13" s="10">
        <f t="shared" si="9"/>
        <v>14.85</v>
      </c>
      <c r="J13" s="10">
        <f t="shared" si="5"/>
        <v>6.666666666666667</v>
      </c>
    </row>
    <row r="14" spans="2:10" ht="18.75" x14ac:dyDescent="0.3">
      <c r="B14" s="14">
        <v>600</v>
      </c>
      <c r="C14" s="14">
        <v>300</v>
      </c>
      <c r="D14" s="14">
        <v>200</v>
      </c>
      <c r="E14" s="14">
        <f>(B14*C14)/1000000</f>
        <v>0.18</v>
      </c>
      <c r="F14" s="11">
        <f t="shared" si="6"/>
        <v>3.5999999999999997E-2</v>
      </c>
      <c r="G14" s="12">
        <f t="shared" si="7"/>
        <v>27.777777777777779</v>
      </c>
      <c r="H14" s="13">
        <f t="shared" si="8"/>
        <v>5.5555555555555554</v>
      </c>
      <c r="I14" s="10">
        <f t="shared" si="9"/>
        <v>19.8</v>
      </c>
      <c r="J14" s="10">
        <f t="shared" si="5"/>
        <v>5</v>
      </c>
    </row>
    <row r="15" spans="2:10" ht="18.75" x14ac:dyDescent="0.3">
      <c r="B15" s="2"/>
      <c r="C15" s="2"/>
      <c r="D15" s="2"/>
      <c r="E15" s="2"/>
      <c r="F15" s="2"/>
      <c r="G15" s="2"/>
      <c r="H15" s="2"/>
    </row>
    <row r="16" spans="2:10" ht="23.25" x14ac:dyDescent="0.35">
      <c r="E16" s="20" t="s">
        <v>4</v>
      </c>
      <c r="F16" s="20"/>
    </row>
    <row r="17" spans="2:10" ht="18.75" x14ac:dyDescent="0.3">
      <c r="B17" s="18" t="s">
        <v>6</v>
      </c>
      <c r="C17" s="18"/>
      <c r="D17" s="18"/>
      <c r="E17" s="17" t="s">
        <v>15</v>
      </c>
      <c r="F17" s="8">
        <v>550</v>
      </c>
      <c r="G17" s="17" t="s">
        <v>17</v>
      </c>
      <c r="H17" s="17" t="s">
        <v>17</v>
      </c>
      <c r="I17" s="17" t="s">
        <v>11</v>
      </c>
      <c r="J17" s="21" t="s">
        <v>18</v>
      </c>
    </row>
    <row r="18" spans="2:10" ht="18.75" x14ac:dyDescent="0.3">
      <c r="B18" s="17" t="s">
        <v>2</v>
      </c>
      <c r="C18" s="17" t="s">
        <v>5</v>
      </c>
      <c r="D18" s="17" t="s">
        <v>3</v>
      </c>
      <c r="E18" s="17" t="s">
        <v>14</v>
      </c>
      <c r="F18" s="17" t="s">
        <v>16</v>
      </c>
      <c r="G18" s="17" t="s">
        <v>9</v>
      </c>
      <c r="H18" s="17" t="s">
        <v>10</v>
      </c>
      <c r="I18" s="8" t="s">
        <v>12</v>
      </c>
      <c r="J18" s="21"/>
    </row>
    <row r="19" spans="2:10" s="5" customFormat="1" ht="18.75" x14ac:dyDescent="0.3">
      <c r="B19" s="15">
        <v>2400</v>
      </c>
      <c r="C19" s="9">
        <v>600</v>
      </c>
      <c r="D19" s="9">
        <v>50</v>
      </c>
      <c r="E19" s="10">
        <f t="shared" ref="E19" si="10">(B19*C19)/1000000</f>
        <v>1.44</v>
      </c>
      <c r="F19" s="11">
        <f t="shared" ref="F19" si="11">(B19*C19*D19)/1000000000</f>
        <v>7.1999999999999995E-2</v>
      </c>
      <c r="G19" s="12">
        <v>12</v>
      </c>
      <c r="H19" s="13">
        <f t="shared" ref="H19" si="12">1/E19</f>
        <v>0.69444444444444442</v>
      </c>
      <c r="I19" s="10">
        <f t="shared" ref="I19" si="13">F$17/G19</f>
        <v>45.833333333333336</v>
      </c>
      <c r="J19" s="22">
        <f>G19*E19</f>
        <v>17.28</v>
      </c>
    </row>
    <row r="20" spans="2:10" ht="18.75" x14ac:dyDescent="0.3">
      <c r="B20" s="16">
        <v>2400</v>
      </c>
      <c r="C20" s="14">
        <v>600</v>
      </c>
      <c r="D20" s="14">
        <v>75</v>
      </c>
      <c r="E20" s="10">
        <f>(B20*C20)/1000000</f>
        <v>1.44</v>
      </c>
      <c r="F20" s="11">
        <f>(B20*C20*D20)/1000000000</f>
        <v>0.108</v>
      </c>
      <c r="G20" s="12">
        <v>8</v>
      </c>
      <c r="H20" s="13">
        <f>1/E20</f>
        <v>0.69444444444444442</v>
      </c>
      <c r="I20" s="10">
        <f>F$17/G20</f>
        <v>68.75</v>
      </c>
      <c r="J20" s="22">
        <f t="shared" ref="J20:J24" si="14">G20*E20</f>
        <v>11.52</v>
      </c>
    </row>
    <row r="21" spans="2:10" ht="18.75" x14ac:dyDescent="0.3">
      <c r="B21" s="16">
        <v>2400</v>
      </c>
      <c r="C21" s="14">
        <v>600</v>
      </c>
      <c r="D21" s="14">
        <v>100</v>
      </c>
      <c r="E21" s="10">
        <f>(B21*C21)/1000000</f>
        <v>1.44</v>
      </c>
      <c r="F21" s="11">
        <f t="shared" ref="F21:F24" si="15">(B21*C21*D21)/1000000000</f>
        <v>0.14399999999999999</v>
      </c>
      <c r="G21" s="12">
        <v>6</v>
      </c>
      <c r="H21" s="13">
        <f t="shared" ref="H21:H24" si="16">1/E21</f>
        <v>0.69444444444444442</v>
      </c>
      <c r="I21" s="10">
        <f t="shared" ref="I21:I24" si="17">F$17/G21</f>
        <v>91.666666666666671</v>
      </c>
      <c r="J21" s="22">
        <f t="shared" si="14"/>
        <v>8.64</v>
      </c>
    </row>
    <row r="22" spans="2:10" ht="18.75" x14ac:dyDescent="0.3">
      <c r="B22" s="16">
        <v>2400</v>
      </c>
      <c r="C22" s="14">
        <v>600</v>
      </c>
      <c r="D22" s="14">
        <v>120</v>
      </c>
      <c r="E22" s="14">
        <f>(B22*C22)/1000000</f>
        <v>1.44</v>
      </c>
      <c r="F22" s="11">
        <f t="shared" si="15"/>
        <v>0.17280000000000001</v>
      </c>
      <c r="G22" s="12">
        <v>5</v>
      </c>
      <c r="H22" s="13">
        <f t="shared" si="16"/>
        <v>0.69444444444444442</v>
      </c>
      <c r="I22" s="10">
        <f t="shared" si="17"/>
        <v>110</v>
      </c>
      <c r="J22" s="23">
        <f t="shared" si="14"/>
        <v>7.1999999999999993</v>
      </c>
    </row>
    <row r="23" spans="2:10" ht="18.75" x14ac:dyDescent="0.3">
      <c r="B23" s="16">
        <v>2400</v>
      </c>
      <c r="C23" s="14">
        <v>600</v>
      </c>
      <c r="D23" s="14">
        <v>150</v>
      </c>
      <c r="E23" s="14">
        <f>(B23*C23)/1000000</f>
        <v>1.44</v>
      </c>
      <c r="F23" s="11">
        <f t="shared" si="15"/>
        <v>0.216</v>
      </c>
      <c r="G23" s="12">
        <v>4</v>
      </c>
      <c r="H23" s="13">
        <f t="shared" si="16"/>
        <v>0.69444444444444442</v>
      </c>
      <c r="I23" s="10">
        <f t="shared" si="17"/>
        <v>137.5</v>
      </c>
      <c r="J23" s="22">
        <f t="shared" si="14"/>
        <v>5.76</v>
      </c>
    </row>
    <row r="24" spans="2:10" ht="18.75" x14ac:dyDescent="0.3">
      <c r="B24" s="16">
        <v>2400</v>
      </c>
      <c r="C24" s="14">
        <v>600</v>
      </c>
      <c r="D24" s="14">
        <v>200</v>
      </c>
      <c r="E24" s="14">
        <f>(B24*C24)/1000000</f>
        <v>1.44</v>
      </c>
      <c r="F24" s="11">
        <f t="shared" si="15"/>
        <v>0.28799999999999998</v>
      </c>
      <c r="G24" s="12">
        <f t="shared" ref="G24" si="18">1/F24</f>
        <v>3.4722222222222223</v>
      </c>
      <c r="H24" s="13">
        <f t="shared" si="16"/>
        <v>0.69444444444444442</v>
      </c>
      <c r="I24" s="10">
        <f t="shared" si="17"/>
        <v>158.4</v>
      </c>
      <c r="J24" s="23">
        <f t="shared" si="14"/>
        <v>5</v>
      </c>
    </row>
    <row r="25" spans="2:10" ht="18.75" x14ac:dyDescent="0.3">
      <c r="B25" s="2"/>
    </row>
    <row r="26" spans="2:10" ht="18.75" x14ac:dyDescent="0.3">
      <c r="B26" s="2"/>
    </row>
    <row r="27" spans="2:10" ht="18.75" x14ac:dyDescent="0.3">
      <c r="B27" s="2"/>
      <c r="C27" s="2"/>
      <c r="D27" s="2"/>
      <c r="E27" s="2"/>
      <c r="F27" s="2"/>
      <c r="G27" s="2"/>
      <c r="H27" s="2"/>
      <c r="I27" s="2"/>
    </row>
    <row r="28" spans="2:10" ht="18.75" x14ac:dyDescent="0.3">
      <c r="B28" s="2"/>
      <c r="C28" s="2"/>
      <c r="D28" s="2"/>
      <c r="E28" s="2"/>
      <c r="F28" s="2"/>
      <c r="G28" s="2"/>
      <c r="H28" s="2"/>
      <c r="I28" s="2"/>
    </row>
  </sheetData>
  <mergeCells count="6">
    <mergeCell ref="E6:F6"/>
    <mergeCell ref="B7:D7"/>
    <mergeCell ref="J7:J8"/>
    <mergeCell ref="E16:F16"/>
    <mergeCell ref="B17:D17"/>
    <mergeCell ref="J17:J18"/>
  </mergeCells>
  <pageMargins left="0.511811024" right="0.511811024" top="0.78740157499999996" bottom="0.78740157499999996" header="0.31496062000000002" footer="0.31496062000000002"/>
  <pageSetup paperSize="9" scale="9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Cloves</dc:creator>
  <cp:lastModifiedBy>Cloves</cp:lastModifiedBy>
  <cp:lastPrinted>2018-10-29T23:33:00Z</cp:lastPrinted>
  <dcterms:created xsi:type="dcterms:W3CDTF">2017-01-02T23:51:02Z</dcterms:created>
  <dcterms:modified xsi:type="dcterms:W3CDTF">2019-03-18T17:45:19Z</dcterms:modified>
</cp:coreProperties>
</file>